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6" windowWidth="7140" windowHeight="662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Antonio</author>
  </authors>
  <commentList>
    <comment ref="C4" authorId="0">
      <text>
        <r>
          <rPr>
            <b/>
            <sz val="9"/>
            <rFont val="Tahoma"/>
            <family val="0"/>
          </rPr>
          <t>Grados de libertad</t>
        </r>
      </text>
    </comment>
    <comment ref="D6" authorId="0">
      <text>
        <r>
          <rPr>
            <b/>
            <sz val="9"/>
            <rFont val="Tahoma"/>
            <family val="0"/>
          </rPr>
          <t>Si p vale menos de alpha rechazamos que la correlación sea igual a 0, por lo que la correlación es estadísticamente significativa.</t>
        </r>
      </text>
    </comment>
    <comment ref="A2" authorId="0">
      <text>
        <r>
          <rPr>
            <b/>
            <sz val="9"/>
            <rFont val="Tahoma"/>
            <family val="0"/>
          </rPr>
          <t>La hipotesis nula establece que la correlación es nula. Por tanto, rechazar la hipotesis nula significa que la correlación es estadisticamente significativa.</t>
        </r>
      </text>
    </comment>
  </commentList>
</comments>
</file>

<file path=xl/sharedStrings.xml><?xml version="1.0" encoding="utf-8"?>
<sst xmlns="http://schemas.openxmlformats.org/spreadsheetml/2006/main" count="13" uniqueCount="12">
  <si>
    <t>N</t>
  </si>
  <si>
    <t xml:space="preserve">t = </t>
  </si>
  <si>
    <t>Lim Inf</t>
  </si>
  <si>
    <t>Lim Super</t>
  </si>
  <si>
    <t xml:space="preserve">alpha = </t>
  </si>
  <si>
    <t>Lim Sup</t>
  </si>
  <si>
    <t>Contraste unilateral</t>
  </si>
  <si>
    <t>Contraste bilateral</t>
  </si>
  <si>
    <t xml:space="preserve">p = </t>
  </si>
  <si>
    <t>CONTRASTE DE HIPOTESIS PARA EL COEFICIENTE DE CORRELACIÓN DE PEARSON.</t>
  </si>
  <si>
    <t>Coef. Pearson</t>
  </si>
  <si>
    <t>Hipótesis nula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</si>
</sst>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000"/>
  </numFmts>
  <fonts count="5">
    <font>
      <sz val="10"/>
      <name val="Arial"/>
      <family val="0"/>
    </font>
    <font>
      <b/>
      <sz val="9"/>
      <name val="Tahoma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2" sqref="C2"/>
    </sheetView>
  </sheetViews>
  <sheetFormatPr defaultColWidth="11.421875" defaultRowHeight="12.75"/>
  <cols>
    <col min="1" max="1" width="13.28125" style="0" customWidth="1"/>
  </cols>
  <sheetData>
    <row r="1" ht="12.75">
      <c r="A1" s="6" t="s">
        <v>9</v>
      </c>
    </row>
    <row r="2" ht="12.75">
      <c r="A2" s="2" t="s">
        <v>11</v>
      </c>
    </row>
    <row r="3" spans="1:3" ht="12.75">
      <c r="A3" s="1" t="s">
        <v>10</v>
      </c>
      <c r="B3" s="8">
        <v>0.9202</v>
      </c>
      <c r="C3">
        <f>B3^2</f>
        <v>0.84676804</v>
      </c>
    </row>
    <row r="4" spans="1:3" ht="12.75">
      <c r="A4" s="2" t="s">
        <v>0</v>
      </c>
      <c r="B4" s="8">
        <v>35</v>
      </c>
      <c r="C4">
        <f>B4-2</f>
        <v>33</v>
      </c>
    </row>
    <row r="6" spans="1:4" ht="12.75">
      <c r="A6" s="7" t="s">
        <v>1</v>
      </c>
      <c r="B6">
        <f>(B3*SQRT(C4))/SQRT(1-C3)</f>
        <v>13.504065025175935</v>
      </c>
      <c r="C6" s="1" t="s">
        <v>8</v>
      </c>
      <c r="D6" s="4">
        <f>TDIST(C7,C4,1)</f>
        <v>2.6948013313716608E-15</v>
      </c>
    </row>
    <row r="7" ht="12.75">
      <c r="C7" s="3">
        <f>ABS(B6)</f>
        <v>13.504065025175935</v>
      </c>
    </row>
    <row r="8" spans="1:2" ht="12.75">
      <c r="A8" s="2" t="s">
        <v>4</v>
      </c>
      <c r="B8" s="8">
        <v>0.05</v>
      </c>
    </row>
    <row r="10" spans="1:5" ht="12.75">
      <c r="A10" s="5" t="s">
        <v>6</v>
      </c>
      <c r="B10" s="5"/>
      <c r="D10" s="5" t="s">
        <v>7</v>
      </c>
      <c r="E10" s="5"/>
    </row>
    <row r="11" spans="1:5" ht="12.75">
      <c r="A11">
        <f>B8</f>
        <v>0.05</v>
      </c>
      <c r="B11">
        <f>1-A11</f>
        <v>0.95</v>
      </c>
      <c r="D11">
        <f>B8/2</f>
        <v>0.025</v>
      </c>
      <c r="E11">
        <f>1-D11</f>
        <v>0.975</v>
      </c>
    </row>
    <row r="12" spans="1:5" ht="12.75">
      <c r="A12">
        <f>-1*B12</f>
        <v>-2.034515287221409</v>
      </c>
      <c r="B12">
        <f>TINV(A11,C4)</f>
        <v>2.034515287221409</v>
      </c>
      <c r="D12">
        <f>-1*E12</f>
        <v>-2.3483383724440454</v>
      </c>
      <c r="E12">
        <f>TINV(D11,C4)</f>
        <v>2.3483383724440454</v>
      </c>
    </row>
    <row r="14" spans="1:5" ht="12.75">
      <c r="A14" s="1" t="s">
        <v>2</v>
      </c>
      <c r="B14" s="1" t="s">
        <v>5</v>
      </c>
      <c r="D14" s="1" t="s">
        <v>2</v>
      </c>
      <c r="E14" s="1" t="s">
        <v>3</v>
      </c>
    </row>
    <row r="15" spans="1:5" ht="12.75">
      <c r="A15">
        <f>B3+(A12*SQRT((1-C3)/(B4-2)))</f>
        <v>0.7815631551824708</v>
      </c>
      <c r="B15">
        <f>B3+(B12*SQRT((1-C3)/(B4-2)))</f>
        <v>1.0588368448175294</v>
      </c>
      <c r="D15">
        <f>B3+(D12*SQRT((1-C3)/(B4-2)))</f>
        <v>0.760178483049784</v>
      </c>
      <c r="E15">
        <f>B3+(E12*SQRT((1-C3)/(B4-2)))</f>
        <v>1.080221516950216</v>
      </c>
    </row>
  </sheetData>
  <sheetProtection password="CCEE" sheet="1" objects="1" scenarios="1"/>
  <mergeCells count="2">
    <mergeCell ref="A10:B10"/>
    <mergeCell ref="D10:E10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dcterms:created xsi:type="dcterms:W3CDTF">2011-11-16T19:37:25Z</dcterms:created>
  <dcterms:modified xsi:type="dcterms:W3CDTF">2011-11-17T17:43:05Z</dcterms:modified>
  <cp:category/>
  <cp:version/>
  <cp:contentType/>
  <cp:contentStatus/>
</cp:coreProperties>
</file>